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правлен_бюдж_планир_и_межбюджет_отношений\Отдел областного бюджета\2024 год\Проект бюджета 2024-2026\В Думу 1 ЧТЕНИЕ\"/>
    </mc:Choice>
  </mc:AlternateContent>
  <bookViews>
    <workbookView xWindow="0" yWindow="0" windowWidth="28800" windowHeight="12300"/>
  </bookViews>
  <sheets>
    <sheet name="2024" sheetId="1" r:id="rId1"/>
  </sheets>
  <definedNames>
    <definedName name="_xlnm.Print_Titles" localSheetId="0">'2024'!$9:$9</definedName>
  </definedNames>
  <calcPr calcId="162913"/>
</workbook>
</file>

<file path=xl/calcChain.xml><?xml version="1.0" encoding="utf-8"?>
<calcChain xmlns="http://schemas.openxmlformats.org/spreadsheetml/2006/main">
  <c r="C43" i="1" l="1"/>
  <c r="C19" i="1" l="1"/>
  <c r="C14" i="1" l="1"/>
  <c r="C12" i="1"/>
  <c r="C11" i="1" s="1"/>
  <c r="C33" i="1" l="1"/>
  <c r="C32" i="1" s="1"/>
  <c r="C31" i="1" s="1"/>
  <c r="C29" i="1"/>
  <c r="C28" i="1" s="1"/>
  <c r="C27" i="1" s="1"/>
  <c r="C49" i="1"/>
  <c r="C48" i="1" s="1"/>
  <c r="C42" i="1"/>
  <c r="C23" i="1"/>
  <c r="C22" i="1" s="1"/>
  <c r="C18" i="1" l="1"/>
  <c r="C17" i="1" s="1"/>
  <c r="C16" i="1" s="1"/>
  <c r="C47" i="1" l="1"/>
  <c r="C45" i="1"/>
  <c r="C41" i="1" s="1"/>
  <c r="C38" i="1"/>
  <c r="C37" i="1" s="1"/>
  <c r="C36" i="1" s="1"/>
  <c r="C40" i="1" l="1"/>
  <c r="C35" i="1" s="1"/>
  <c r="C26" i="1" l="1"/>
  <c r="C10" i="1" s="1"/>
</calcChain>
</file>

<file path=xl/sharedStrings.xml><?xml version="1.0" encoding="utf-8"?>
<sst xmlns="http://schemas.openxmlformats.org/spreadsheetml/2006/main" count="91" uniqueCount="91">
  <si>
    <t>Наименование источника</t>
  </si>
  <si>
    <t>Код бюджетной классификации</t>
  </si>
  <si>
    <t>Сумма,         тыс. руб.</t>
  </si>
  <si>
    <t>000 01 00 00 00 00 0000 000</t>
  </si>
  <si>
    <t>019 01 06 05 02 02 0000 540</t>
  </si>
  <si>
    <t>Источники финансирования дефицита областного бюджета</t>
  </si>
  <si>
    <t>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</si>
  <si>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</si>
  <si>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</si>
  <si>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Иные источники внутреннего финансирования дефицитов бюджетов</t>
  </si>
  <si>
    <t>019 01 06 05 02 02 0000 640</t>
  </si>
  <si>
    <t>019 01 06 04 01 02 0000 810</t>
  </si>
  <si>
    <t>019 01 06 05 01 02 0600 540</t>
  </si>
  <si>
    <t>Возврат бюджетных кредитов, предоставленных юридическим лицам в валюте Российской Федерации</t>
  </si>
  <si>
    <t xml:space="preserve">Предоставление бюджетных кредитов юридическим лицам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</si>
  <si>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</si>
  <si>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019 01 03 01 00 02 2700 710</t>
  </si>
  <si>
    <t>Исполнение государственных гарантий субъектов Российской Федерации в валюте Российской Федерации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</si>
  <si>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 из других бюджетов бюджетной системы Российской Федерации</t>
  </si>
  <si>
    <t>019 01 03 00 00 00 0000 000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</si>
  <si>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</si>
  <si>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019 01 03 01 00 00 0000 700</t>
  </si>
  <si>
    <t>019 01 06 00 00 00 0000 000</t>
  </si>
  <si>
    <t>019 01 06 04 01 00 0000 000</t>
  </si>
  <si>
    <t>019 01 06 04 01 00 0000 800</t>
  </si>
  <si>
    <t>019 01 06 05 00 00 0000 000</t>
  </si>
  <si>
    <t>019 01 06 05 00 00 0000 600</t>
  </si>
  <si>
    <t>019 01 06 05 01 00 0000 600</t>
  </si>
  <si>
    <t>019 01 06 05 01 02 0400 640</t>
  </si>
  <si>
    <t>019 01 06 05 02 00 0000 600</t>
  </si>
  <si>
    <t>019 01 06 05 00 00 0000 500</t>
  </si>
  <si>
    <t>019 01 06 05 01 00 0000 500</t>
  </si>
  <si>
    <t>019 01 06 05 02 00 0000 500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</si>
  <si>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 кредиты, предоставленные бюджетам субъектов Российской Федерации на финансовое обеспечение реализации инфраструктурных проектов)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</si>
  <si>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 (займы 1999 года)</t>
  </si>
  <si>
    <t>Предоставление бюджетных кредитов юридическим лицам из бюджетов субъектов Российской Федерации в валюте Российской Федерации
(бюджетные кредиты юридическим лицам  в валюте Российской Федерации для целей закупки и доставки топлива, муки и других товаров по перечню, утверждаемому нормативным правовым актом Правительства Российской Федерации, в районы Крайнего Севера и приравненные к ним местности с ограниченным сроком завоза грузов на территории Тюменской области)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</si>
  <si>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</si>
  <si>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</si>
  <si>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</si>
  <si>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019 01 05 02 01 02 0000 510</t>
  </si>
  <si>
    <t>Уменьшение остатков средств бюджетов</t>
  </si>
  <si>
    <t>019 01 05 02 01 02 0000 610</t>
  </si>
  <si>
    <t>019 01 03 01 00 00 0000 800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</si>
  <si>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 субъекта Российской Федерации)</t>
  </si>
  <si>
    <t>019 01 03 01 00 02 0001 810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</si>
  <si>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едином счете бюджета субъекта Российской Федерации)</t>
  </si>
  <si>
    <t>019 01 03 01 00 02 0001 710</t>
  </si>
  <si>
    <t>019 01 03 01 00 02 2700 810</t>
  </si>
  <si>
    <t xml:space="preserve">Погашение бюджетами субъектов Российской Федерации кредитов из других бюджетов бюджетной системы Российской Федерации в валюте Российской Федерации
(бюджетные кредиты, предоставленные бюджетам субъектов Российской Федерации на финансовое обеспечение реализации инфраструктурных проектов)
</t>
  </si>
  <si>
    <t>Бюджетные кредиты из других бюджетов бюджетной системы Российской Федерации в валюте Российской Федерации</t>
  </si>
  <si>
    <t>019 01 03 01 00 00 0000 000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</si>
  <si>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</si>
  <si>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019 01 03 01 00 02 0000 710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</si>
  <si>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</si>
  <si>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019 01 03 01 00 02 0000 810</t>
  </si>
  <si>
    <t>Исполнение государственных и муниципальных гарантий</t>
  </si>
  <si>
    <t>019 01 06 04 00 00 0000 000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</si>
  <si>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</si>
  <si>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019 01 06 05 01 02 0000 640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</si>
  <si>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</si>
  <si>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019 01 06 05 01 02 0000 540</t>
  </si>
  <si>
    <t>Увеличение прочих остатков средств бюджетов</t>
  </si>
  <si>
    <t>019 01 05 02 01 00 0000 510</t>
  </si>
  <si>
    <t>Уменьшение прочих остатков средств бюджетов</t>
  </si>
  <si>
    <t>019 01 05 02 01 00 0000 610</t>
  </si>
  <si>
    <t>019 01 05 00 00 00 0000 500</t>
  </si>
  <si>
    <t>019 01 05 02 00 00 0000 500</t>
  </si>
  <si>
    <t>019 01 05 00 00 00 0000 600</t>
  </si>
  <si>
    <t>019 01 05 02 00 00 0000 600</t>
  </si>
  <si>
    <t>на 2024 год</t>
  </si>
  <si>
    <t>Кредиты кредитных организаций в валюте Российской Федерации</t>
  </si>
  <si>
    <t>019 01 02 00 00 00 0000 000</t>
  </si>
  <si>
    <t>Привлечение кредитов от кредитных организаций в валюте Российской Федерации</t>
  </si>
  <si>
    <t>019 01 02 00 00 00 0000 700</t>
  </si>
  <si>
    <t>Привлечение субъектами Российской Федерации кредитов от кредитных организаций в валюте Российской Федерации</t>
  </si>
  <si>
    <t>019 01 02 00 00 02 0000 710</t>
  </si>
  <si>
    <t>Погашение кредитов, предоставленных кредитными организациями в валюте Российской Федерации</t>
  </si>
  <si>
    <t>019 01 02 00 00 00 0000 800</t>
  </si>
  <si>
    <t>Погашение субъектами Российской Федерации кредитов от кредитных организаций в валюте Российской Федерации</t>
  </si>
  <si>
    <t>019 01 02 00 00 02 0000 810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</si>
  <si>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</si>
  <si>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Увеличение прочих остатков денежных средств бюджетов </t>
  </si>
  <si>
    <t>Увеличение прочих остатков денежных средств бюджетов субъектов Российской Федерации</t>
  </si>
  <si>
    <t xml:space="preserve">Уменьшение прочих остатков денежных средств бюджетов </t>
  </si>
  <si>
    <t>Уменьшение прочих остатков денежных средств бюджетов субъектов Российской Федерации</t>
  </si>
  <si>
    <t>Исполнение государственных и муниципальных гарантий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</si>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</sst>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3" fontId="6" fillId="0" borderId="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right" wrapText="1"/>
    </xf>
    <xf numFmtId="49" fontId="4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5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0</xdr:row>
      <xdr:rowOff>1</xdr:rowOff>
    </xdr:from>
    <xdr:to>
      <xdr:col>2</xdr:col>
      <xdr:colOff>1000125</xdr:colOff>
      <xdr:row>4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067050" y="1"/>
          <a:ext cx="2790825" cy="695324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Приложение 1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к Закону Тюменской области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«Об областном бюджете на 2024 год 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и на плановый период 2025 и 2026 годов»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2"/>
  <sheetViews>
    <sheetView tabSelected="1" zoomScaleNormal="100" workbookViewId="0">
      <selection activeCell="A51" sqref="A51"/>
    </sheetView>
  </sheetViews>
  <sheetFormatPr defaultRowHeight="15" x14ac:dyDescent="0.2"/>
  <cols>
    <col min="1" max="1" width="41.140625" style="1" customWidth="1"/>
    <col min="2" max="2" width="31.7109375" style="8" customWidth="1"/>
    <col min="3" max="3" width="15.28515625" style="9" customWidth="1"/>
    <col min="4" max="4" width="9.140625" style="1"/>
    <col min="5" max="5" width="13.5703125" style="1" bestFit="1" customWidth="1"/>
    <col min="6" max="16384" width="9.140625" style="1"/>
  </cols>
  <sheetData>
    <row r="2" spans="1:3" x14ac:dyDescent="0.2">
      <c r="B2" s="2"/>
      <c r="C2" s="2"/>
    </row>
    <row r="3" spans="1:3" ht="12" customHeight="1" x14ac:dyDescent="0.2">
      <c r="A3" s="3"/>
      <c r="B3" s="37"/>
      <c r="C3" s="37"/>
    </row>
    <row r="4" spans="1:3" ht="12.75" customHeight="1" x14ac:dyDescent="0.2">
      <c r="A4" s="2"/>
      <c r="B4" s="3"/>
      <c r="C4" s="3"/>
    </row>
    <row r="5" spans="1:3" ht="12.75" customHeight="1" x14ac:dyDescent="0.2">
      <c r="A5" s="2"/>
      <c r="B5" s="30"/>
      <c r="C5" s="30"/>
    </row>
    <row r="6" spans="1:3" ht="24.75" customHeight="1" x14ac:dyDescent="0.25">
      <c r="A6" s="36" t="s">
        <v>5</v>
      </c>
      <c r="B6" s="36"/>
      <c r="C6" s="36"/>
    </row>
    <row r="7" spans="1:3" ht="17.25" customHeight="1" x14ac:dyDescent="0.25">
      <c r="A7" s="36" t="s">
        <v>69</v>
      </c>
      <c r="B7" s="36"/>
      <c r="C7" s="36"/>
    </row>
    <row r="8" spans="1:3" ht="21" customHeight="1" x14ac:dyDescent="0.25">
      <c r="A8" s="4"/>
      <c r="B8" s="4"/>
      <c r="C8" s="5"/>
    </row>
    <row r="9" spans="1:3" s="7" customFormat="1" ht="31.5" customHeight="1" x14ac:dyDescent="0.2">
      <c r="A9" s="10" t="s">
        <v>0</v>
      </c>
      <c r="B9" s="10" t="s">
        <v>1</v>
      </c>
      <c r="C9" s="6" t="s">
        <v>2</v>
      </c>
    </row>
    <row r="10" spans="1:3" ht="47.25" x14ac:dyDescent="0.25">
      <c r="A10" s="15" t="s">
        <v>6</v>
      </c>
      <c r="B10" s="17" t="s">
        <v>3</v>
      </c>
      <c r="C10" s="22">
        <f>C11+C16+C26+C35</f>
        <v>43641627</v>
      </c>
    </row>
    <row r="11" spans="1:3" s="34" customFormat="1" ht="31.5" x14ac:dyDescent="0.25">
      <c r="A11" s="15" t="s">
        <v>70</v>
      </c>
      <c r="B11" s="17" t="s">
        <v>71</v>
      </c>
      <c r="C11" s="22">
        <f>C12+C14</f>
        <v>35720000</v>
      </c>
    </row>
    <row r="12" spans="1:3" ht="45" x14ac:dyDescent="0.2">
      <c r="A12" s="35" t="s">
        <v>72</v>
      </c>
      <c r="B12" s="19" t="s">
        <v>73</v>
      </c>
      <c r="C12" s="23">
        <f>C13</f>
        <v>45470000</v>
      </c>
    </row>
    <row r="13" spans="1:3" ht="60" x14ac:dyDescent="0.2">
      <c r="A13" s="35" t="s">
        <v>74</v>
      </c>
      <c r="B13" s="19" t="s">
        <v>75</v>
      </c>
      <c r="C13" s="23">
        <v>45470000</v>
      </c>
    </row>
    <row r="14" spans="1:3" ht="60" x14ac:dyDescent="0.2">
      <c r="A14" s="35" t="s">
        <v>76</v>
      </c>
      <c r="B14" s="19" t="s">
        <v>77</v>
      </c>
      <c r="C14" s="23">
        <f>C15</f>
        <v>-9750000</v>
      </c>
    </row>
    <row r="15" spans="1:3" ht="60" x14ac:dyDescent="0.2">
      <c r="A15" s="35" t="s">
        <v>78</v>
      </c>
      <c r="B15" s="19" t="s">
        <v>79</v>
      </c>
      <c r="C15" s="23">
        <v>-9750000</v>
      </c>
    </row>
    <row r="16" spans="1:3" ht="47.25" x14ac:dyDescent="0.25">
      <c r="A16" s="16" t="s">
        <v>18</v>
      </c>
      <c r="B16" s="17" t="s">
        <v>19</v>
      </c>
      <c r="C16" s="22">
        <f>C17</f>
        <v>1446766</v>
      </c>
    </row>
    <row r="17" spans="1:6" ht="61.5" customHeight="1" x14ac:dyDescent="0.2">
      <c r="A17" s="13" t="s">
        <v>49</v>
      </c>
      <c r="B17" s="19" t="s">
        <v>50</v>
      </c>
      <c r="C17" s="23">
        <f>C18+C22</f>
        <v>1446766</v>
      </c>
    </row>
    <row r="18" spans="1:6" ht="63" customHeight="1" x14ac:dyDescent="0.2">
      <c r="A18" s="14" t="s">
        <v>20</v>
      </c>
      <c r="B18" s="18" t="s">
        <v>21</v>
      </c>
      <c r="C18" s="24">
        <f>C19</f>
        <v>22015735</v>
      </c>
    </row>
    <row r="19" spans="1:6" ht="78.75" customHeight="1" x14ac:dyDescent="0.2">
      <c r="A19" s="14" t="s">
        <v>51</v>
      </c>
      <c r="B19" s="18" t="s">
        <v>52</v>
      </c>
      <c r="C19" s="24">
        <f>C20+C21</f>
        <v>22015735</v>
      </c>
    </row>
    <row r="20" spans="1:6" ht="136.5" customHeight="1" x14ac:dyDescent="0.2">
      <c r="A20" s="33" t="s">
        <v>45</v>
      </c>
      <c r="B20" s="19" t="s">
        <v>46</v>
      </c>
      <c r="C20" s="24">
        <v>20221811</v>
      </c>
    </row>
    <row r="21" spans="1:6" ht="153.75" customHeight="1" x14ac:dyDescent="0.2">
      <c r="A21" s="13" t="s">
        <v>33</v>
      </c>
      <c r="B21" s="19" t="s">
        <v>16</v>
      </c>
      <c r="C21" s="23">
        <v>1793924</v>
      </c>
    </row>
    <row r="22" spans="1:6" ht="75" x14ac:dyDescent="0.2">
      <c r="A22" s="13" t="s">
        <v>80</v>
      </c>
      <c r="B22" s="19" t="s">
        <v>42</v>
      </c>
      <c r="C22" s="23">
        <f>C23</f>
        <v>-20568969</v>
      </c>
    </row>
    <row r="23" spans="1:6" ht="75" x14ac:dyDescent="0.2">
      <c r="A23" s="13" t="s">
        <v>53</v>
      </c>
      <c r="B23" s="19" t="s">
        <v>54</v>
      </c>
      <c r="C23" s="23">
        <f>C24+C25</f>
        <v>-20568969</v>
      </c>
    </row>
    <row r="24" spans="1:6" ht="122.25" customHeight="1" x14ac:dyDescent="0.2">
      <c r="A24" s="13" t="s">
        <v>43</v>
      </c>
      <c r="B24" s="19" t="s">
        <v>44</v>
      </c>
      <c r="C24" s="23">
        <v>-20221811</v>
      </c>
    </row>
    <row r="25" spans="1:6" ht="153.75" customHeight="1" x14ac:dyDescent="0.2">
      <c r="A25" s="13" t="s">
        <v>48</v>
      </c>
      <c r="B25" s="19" t="s">
        <v>47</v>
      </c>
      <c r="C25" s="23">
        <v>-347158</v>
      </c>
    </row>
    <row r="26" spans="1:6" ht="33.75" customHeight="1" x14ac:dyDescent="0.25">
      <c r="A26" s="11" t="s">
        <v>36</v>
      </c>
      <c r="B26" s="27" t="s">
        <v>37</v>
      </c>
      <c r="C26" s="28">
        <f>C27+C31</f>
        <v>6951919</v>
      </c>
    </row>
    <row r="27" spans="1:6" ht="30" x14ac:dyDescent="0.2">
      <c r="A27" s="12" t="s">
        <v>38</v>
      </c>
      <c r="B27" s="29" t="s">
        <v>65</v>
      </c>
      <c r="C27" s="32">
        <f>C28</f>
        <v>-310150072</v>
      </c>
    </row>
    <row r="28" spans="1:6" ht="30" x14ac:dyDescent="0.2">
      <c r="A28" s="12" t="s">
        <v>61</v>
      </c>
      <c r="B28" s="29" t="s">
        <v>66</v>
      </c>
      <c r="C28" s="32">
        <f>C29</f>
        <v>-310150072</v>
      </c>
    </row>
    <row r="29" spans="1:6" ht="31.5" customHeight="1" x14ac:dyDescent="0.2">
      <c r="A29" s="12" t="s">
        <v>81</v>
      </c>
      <c r="B29" s="29" t="s">
        <v>62</v>
      </c>
      <c r="C29" s="32">
        <f>C30</f>
        <v>-310150072</v>
      </c>
    </row>
    <row r="30" spans="1:6" ht="48" customHeight="1" x14ac:dyDescent="0.2">
      <c r="A30" s="12" t="s">
        <v>82</v>
      </c>
      <c r="B30" s="29" t="s">
        <v>39</v>
      </c>
      <c r="C30" s="32">
        <v>-310150072</v>
      </c>
      <c r="F30" s="31"/>
    </row>
    <row r="31" spans="1:6" ht="30" x14ac:dyDescent="0.2">
      <c r="A31" s="12" t="s">
        <v>40</v>
      </c>
      <c r="B31" s="29" t="s">
        <v>67</v>
      </c>
      <c r="C31" s="32">
        <f>C32</f>
        <v>317101991</v>
      </c>
      <c r="F31" s="31"/>
    </row>
    <row r="32" spans="1:6" ht="30" x14ac:dyDescent="0.2">
      <c r="A32" s="12" t="s">
        <v>63</v>
      </c>
      <c r="B32" s="29" t="s">
        <v>68</v>
      </c>
      <c r="C32" s="32">
        <f>C33</f>
        <v>317101991</v>
      </c>
      <c r="F32" s="31"/>
    </row>
    <row r="33" spans="1:6" ht="32.25" customHeight="1" x14ac:dyDescent="0.2">
      <c r="A33" s="12" t="s">
        <v>83</v>
      </c>
      <c r="B33" s="29" t="s">
        <v>64</v>
      </c>
      <c r="C33" s="32">
        <f>C34</f>
        <v>317101991</v>
      </c>
      <c r="F33" s="31"/>
    </row>
    <row r="34" spans="1:6" ht="45" x14ac:dyDescent="0.2">
      <c r="A34" s="12" t="s">
        <v>84</v>
      </c>
      <c r="B34" s="29" t="s">
        <v>41</v>
      </c>
      <c r="C34" s="32">
        <v>317101991</v>
      </c>
    </row>
    <row r="35" spans="1:6" ht="47.25" x14ac:dyDescent="0.25">
      <c r="A35" s="11" t="s">
        <v>9</v>
      </c>
      <c r="B35" s="20" t="s">
        <v>22</v>
      </c>
      <c r="C35" s="22">
        <f>C37+C40</f>
        <v>-477058</v>
      </c>
    </row>
    <row r="36" spans="1:6" s="34" customFormat="1" ht="31.5" x14ac:dyDescent="0.25">
      <c r="A36" s="11" t="s">
        <v>55</v>
      </c>
      <c r="B36" s="20" t="s">
        <v>56</v>
      </c>
      <c r="C36" s="22">
        <f>C37</f>
        <v>-359658</v>
      </c>
    </row>
    <row r="37" spans="1:6" ht="45" x14ac:dyDescent="0.2">
      <c r="A37" s="12" t="s">
        <v>85</v>
      </c>
      <c r="B37" s="21" t="s">
        <v>23</v>
      </c>
      <c r="C37" s="23">
        <f>C38</f>
        <v>-359658</v>
      </c>
    </row>
    <row r="38" spans="1:6" ht="154.5" customHeight="1" x14ac:dyDescent="0.2">
      <c r="A38" s="12" t="s">
        <v>15</v>
      </c>
      <c r="B38" s="21" t="s">
        <v>24</v>
      </c>
      <c r="C38" s="23">
        <f>C39</f>
        <v>-359658</v>
      </c>
    </row>
    <row r="39" spans="1:6" ht="166.5" customHeight="1" x14ac:dyDescent="0.2">
      <c r="A39" s="12" t="s">
        <v>17</v>
      </c>
      <c r="B39" s="21" t="s">
        <v>11</v>
      </c>
      <c r="C39" s="23">
        <v>-359658</v>
      </c>
    </row>
    <row r="40" spans="1:6" ht="48.75" customHeight="1" x14ac:dyDescent="0.25">
      <c r="A40" s="11" t="s">
        <v>7</v>
      </c>
      <c r="B40" s="20" t="s">
        <v>25</v>
      </c>
      <c r="C40" s="25">
        <f>C41+C47</f>
        <v>-117400</v>
      </c>
    </row>
    <row r="41" spans="1:6" ht="50.25" customHeight="1" x14ac:dyDescent="0.25">
      <c r="A41" s="11" t="s">
        <v>86</v>
      </c>
      <c r="B41" s="20" t="s">
        <v>26</v>
      </c>
      <c r="C41" s="25">
        <f>C42+C45</f>
        <v>2600</v>
      </c>
    </row>
    <row r="42" spans="1:6" ht="46.5" customHeight="1" x14ac:dyDescent="0.2">
      <c r="A42" s="12" t="s">
        <v>13</v>
      </c>
      <c r="B42" s="21" t="s">
        <v>27</v>
      </c>
      <c r="C42" s="26">
        <f>C43</f>
        <v>80</v>
      </c>
    </row>
    <row r="43" spans="1:6" ht="77.25" customHeight="1" x14ac:dyDescent="0.2">
      <c r="A43" s="12" t="s">
        <v>57</v>
      </c>
      <c r="B43" s="21" t="s">
        <v>58</v>
      </c>
      <c r="C43" s="26">
        <f>C44</f>
        <v>80</v>
      </c>
    </row>
    <row r="44" spans="1:6" ht="77.25" customHeight="1" x14ac:dyDescent="0.2">
      <c r="A44" s="12" t="s">
        <v>34</v>
      </c>
      <c r="B44" s="21" t="s">
        <v>28</v>
      </c>
      <c r="C44" s="26">
        <v>80</v>
      </c>
    </row>
    <row r="45" spans="1:6" ht="75" x14ac:dyDescent="0.2">
      <c r="A45" s="12" t="s">
        <v>87</v>
      </c>
      <c r="B45" s="21" t="s">
        <v>29</v>
      </c>
      <c r="C45" s="26">
        <f>C46</f>
        <v>2520</v>
      </c>
    </row>
    <row r="46" spans="1:6" ht="90" x14ac:dyDescent="0.2">
      <c r="A46" s="12" t="s">
        <v>88</v>
      </c>
      <c r="B46" s="21" t="s">
        <v>10</v>
      </c>
      <c r="C46" s="26">
        <v>2520</v>
      </c>
    </row>
    <row r="47" spans="1:6" ht="47.25" x14ac:dyDescent="0.25">
      <c r="A47" s="11" t="s">
        <v>8</v>
      </c>
      <c r="B47" s="20" t="s">
        <v>30</v>
      </c>
      <c r="C47" s="25">
        <f>C48+C51</f>
        <v>-120000</v>
      </c>
    </row>
    <row r="48" spans="1:6" ht="45" x14ac:dyDescent="0.2">
      <c r="A48" s="12" t="s">
        <v>14</v>
      </c>
      <c r="B48" s="21" t="s">
        <v>31</v>
      </c>
      <c r="C48" s="26">
        <f>C49</f>
        <v>-20000</v>
      </c>
    </row>
    <row r="49" spans="1:3" ht="62.25" customHeight="1" x14ac:dyDescent="0.2">
      <c r="A49" s="12" t="s">
        <v>59</v>
      </c>
      <c r="B49" s="21" t="s">
        <v>60</v>
      </c>
      <c r="C49" s="26">
        <f>C50</f>
        <v>-20000</v>
      </c>
    </row>
    <row r="50" spans="1:3" ht="228.75" customHeight="1" x14ac:dyDescent="0.2">
      <c r="A50" s="12" t="s">
        <v>35</v>
      </c>
      <c r="B50" s="21" t="s">
        <v>12</v>
      </c>
      <c r="C50" s="26">
        <v>-20000</v>
      </c>
    </row>
    <row r="51" spans="1:3" ht="62.25" customHeight="1" x14ac:dyDescent="0.2">
      <c r="A51" s="12" t="s">
        <v>89</v>
      </c>
      <c r="B51" s="21" t="s">
        <v>32</v>
      </c>
      <c r="C51" s="26">
        <v>-100000</v>
      </c>
    </row>
    <row r="52" spans="1:3" ht="76.5" customHeight="1" x14ac:dyDescent="0.2">
      <c r="A52" s="12" t="s">
        <v>90</v>
      </c>
      <c r="B52" s="21" t="s">
        <v>4</v>
      </c>
      <c r="C52" s="26">
        <v>-100000</v>
      </c>
    </row>
  </sheetData>
  <mergeCells count="3">
    <mergeCell ref="A7:C7"/>
    <mergeCell ref="B3:C3"/>
    <mergeCell ref="A6:C6"/>
  </mergeCells>
  <phoneticPr fontId="0" type="noConversion"/>
  <pageMargins left="0.78740157480314965" right="0.59055118110236227" top="0.78740157480314965" bottom="0.59055118110236227" header="0.31496062992125984" footer="0.51181102362204722"/>
  <pageSetup paperSize="9" orientation="portrait" r:id="rId1"/>
  <headerFooter differentFirst="1" alignWithMargins="0">
    <oddHeader>&amp;C&amp;12&amp;P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Company>ДФ Тюменской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shavrina</dc:creator>
  <cp:lastModifiedBy>Рыбникова Ирина Валерьевна</cp:lastModifiedBy>
  <cp:lastPrinted>2023-10-27T12:35:09Z</cp:lastPrinted>
  <dcterms:created xsi:type="dcterms:W3CDTF">2007-10-19T09:03:19Z</dcterms:created>
  <dcterms:modified xsi:type="dcterms:W3CDTF">2023-10-30T04:44:56Z</dcterms:modified>
</cp:coreProperties>
</file>